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Pracownie" sheetId="2" r:id="rId1"/>
    <sheet name="Typy sprzętu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2" l="1"/>
  <c r="E47" i="2"/>
  <c r="E46" i="2"/>
  <c r="E45" i="2"/>
  <c r="E41" i="2"/>
  <c r="E40" i="2"/>
  <c r="E39" i="2"/>
  <c r="E38" i="2"/>
  <c r="E37" i="2"/>
  <c r="E36" i="2"/>
  <c r="E33" i="2"/>
  <c r="E32" i="2"/>
  <c r="E31" i="2"/>
  <c r="E30" i="2"/>
  <c r="E29" i="2"/>
  <c r="E28" i="2"/>
  <c r="E27" i="2"/>
  <c r="E26" i="2"/>
  <c r="E24" i="2"/>
  <c r="E19" i="2" l="1"/>
  <c r="E18" i="2"/>
  <c r="E16" i="2"/>
  <c r="E15" i="2"/>
  <c r="E7" i="2"/>
  <c r="E4" i="2" l="1"/>
  <c r="E5" i="2"/>
  <c r="E14" i="2" l="1"/>
  <c r="D74" i="3" l="1"/>
  <c r="D36" i="3"/>
  <c r="D35" i="3"/>
  <c r="D25" i="3"/>
  <c r="D26" i="3"/>
  <c r="D70" i="3"/>
  <c r="D69" i="3"/>
  <c r="D68" i="3"/>
  <c r="D67" i="3"/>
  <c r="D66" i="3"/>
  <c r="D30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16" i="3"/>
  <c r="D28" i="3"/>
  <c r="D15" i="3"/>
  <c r="D27" i="3"/>
  <c r="D37" i="3"/>
  <c r="D32" i="3"/>
  <c r="D24" i="3"/>
  <c r="D23" i="3"/>
  <c r="D22" i="3"/>
  <c r="D21" i="3"/>
  <c r="D20" i="3"/>
  <c r="D19" i="3"/>
  <c r="D31" i="3"/>
  <c r="D29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E21" i="2"/>
  <c r="E10" i="2"/>
  <c r="E20" i="2"/>
  <c r="E17" i="2"/>
  <c r="E11" i="2"/>
  <c r="D73" i="3" l="1"/>
  <c r="D33" i="3"/>
  <c r="E9" i="2"/>
  <c r="E13" i="2"/>
  <c r="E12" i="2"/>
  <c r="E8" i="2"/>
  <c r="E6" i="2"/>
  <c r="E3" i="2"/>
  <c r="D17" i="3" l="1"/>
</calcChain>
</file>

<file path=xl/sharedStrings.xml><?xml version="1.0" encoding="utf-8"?>
<sst xmlns="http://schemas.openxmlformats.org/spreadsheetml/2006/main" count="134" uniqueCount="107">
  <si>
    <t>zszywacz elektryczny dwugłowicowy</t>
  </si>
  <si>
    <t>brutto</t>
  </si>
  <si>
    <t>Krajarka  hydrauliczna/elektryczna</t>
  </si>
  <si>
    <t>Falcerka</t>
  </si>
  <si>
    <t>suma</t>
  </si>
  <si>
    <t>Prasa - sublimacja</t>
  </si>
  <si>
    <t>Tablet graficzny</t>
  </si>
  <si>
    <t>wartość</t>
  </si>
  <si>
    <t>Synology RackStation RS1221+</t>
  </si>
  <si>
    <t>Dyski do NAS</t>
  </si>
  <si>
    <t>drukarki 3d (w obudowie)</t>
  </si>
  <si>
    <t>projektor (z wi-fi)</t>
  </si>
  <si>
    <t>telewizory (85 cali)</t>
  </si>
  <si>
    <t>laptop (apple Macbooc  M4 pro) - 16 cali</t>
  </si>
  <si>
    <t>Grawerka</t>
  </si>
  <si>
    <t>Prasa sublimacja do czapek, piłek</t>
  </si>
  <si>
    <t>Prasa sublimacja do kubków</t>
  </si>
  <si>
    <t>Sublimacja - drukarka A3</t>
  </si>
  <si>
    <t>Ploter laserowy</t>
  </si>
  <si>
    <t>Ploter tnący</t>
  </si>
  <si>
    <t>Ploter termiczny</t>
  </si>
  <si>
    <t>Foliarka</t>
  </si>
  <si>
    <t>szt.</t>
  </si>
  <si>
    <t>Skaner 3D</t>
  </si>
  <si>
    <t>Kalibrator do monitorów</t>
  </si>
  <si>
    <t>Urządzenie wielofunkcyjne</t>
  </si>
  <si>
    <t>Aparat Canon EOS R10 + RF-S 18-150mm</t>
  </si>
  <si>
    <t xml:space="preserve">Aparat Canon EOS R6 Mark II + RF 24-105 F4 L IS USM </t>
  </si>
  <si>
    <t>Aparat cyfrowy Canon EOS R5 Mark II body</t>
  </si>
  <si>
    <t xml:space="preserve">Uchwyt pionowy Canon BG-R20 </t>
  </si>
  <si>
    <t>Obiektyw Canon RF 24-70mm F2.8L IS USM</t>
  </si>
  <si>
    <t>Obiektyw Canon RF 24-105mm F2.8L IS USM Z 1</t>
  </si>
  <si>
    <t xml:space="preserve">Obiektyw Canon RF 135mm F1.8L IS USM </t>
  </si>
  <si>
    <t xml:space="preserve">Obiektyw Canon RF 50mm F1.8 STM </t>
  </si>
  <si>
    <t xml:space="preserve">Lampa błyskowa Godox AD600 PRO TTL </t>
  </si>
  <si>
    <t xml:space="preserve">Zasilacz Sieciowy Godox AC26 do AD600Pro AC adapter </t>
  </si>
  <si>
    <t xml:space="preserve">Nanlite PJ-BM-19 Projector Mount for Bowens mount w/19° lens </t>
  </si>
  <si>
    <t xml:space="preserve"> Lampy LED Nanlite Pavotube II 30X - zestaw z 2 mieczami </t>
  </si>
  <si>
    <t xml:space="preserve">Nanlite Floor stand LS-FL-1/4 F for II 15X/30X </t>
  </si>
  <si>
    <t xml:space="preserve">Softbox paraboliczny Godox GP5 (150 cm) </t>
  </si>
  <si>
    <t xml:space="preserve">Softbox GODOX SB-FW30120 grid 30x120cm strip </t>
  </si>
  <si>
    <t xml:space="preserve">Godox FLS5 Soczewka Fresnela z wrotami do lamp z serii ML (Godox Mount) </t>
  </si>
  <si>
    <t xml:space="preserve">Softbox Godox P90L paraboliczny hexadecagon 90cm </t>
  </si>
  <si>
    <t xml:space="preserve">Manfrotto FF3043 Zestaw sufitowy 4x3 </t>
  </si>
  <si>
    <t xml:space="preserve">Flaga dyfuzyjna Jinbei LH-75x90 z ramą 75 x 90 cm </t>
  </si>
  <si>
    <t>Flaga czarna Jinbei LH-75x90B do ram 75 x 90 cm</t>
  </si>
  <si>
    <t xml:space="preserve">Strumienica Godox SN-05 Pro snoot </t>
  </si>
  <si>
    <t xml:space="preserve">Apple iMac 24" z ekranem Retina 4,5K z szkłem nanostrukturalnym,, 10-rdzeniowy procesor M4 z 10-rdzeniową grafiką, RAM 32 GB, dysk 1 TB, Magic Trackpad </t>
  </si>
  <si>
    <t xml:space="preserve">Dron DJI Mini 4 Pro (DJI RC 2) </t>
  </si>
  <si>
    <t xml:space="preserve">Gimbal DJI RS 4 Mini Combo </t>
  </si>
  <si>
    <t xml:space="preserve">Statyw Manfrotto Befree Advanced Carbon Twist AS z głowicą kulową z mocowaniem ARCA </t>
  </si>
  <si>
    <t xml:space="preserve">Stół bezcieniowy Manfrotto 320B </t>
  </si>
  <si>
    <t xml:space="preserve">Obiektyw Canon RF 100-500mm F4.5-7.1L IS USM  </t>
  </si>
  <si>
    <t xml:space="preserve"> Lekki boom oświetleniowy Manfrotto 085BS ze statywem 008BSU </t>
  </si>
  <si>
    <r>
      <t xml:space="preserve"> </t>
    </r>
    <r>
      <rPr>
        <sz val="11"/>
        <color rgb="FF000000"/>
        <rFont val="Calibri"/>
        <family val="2"/>
        <charset val="238"/>
        <scheme val="minor"/>
      </rPr>
      <t xml:space="preserve">Dron DJI Air 3S Fly More Combo (DJI RC 2) </t>
    </r>
  </si>
  <si>
    <t xml:space="preserve">Nadajnik Godox XProIIC wyzwalacz Canon </t>
  </si>
  <si>
    <t xml:space="preserve">Nanlite FS-300 LED 2 zestawy oświetleniowe ze statywem </t>
  </si>
  <si>
    <t xml:space="preserve"> Lampa LED Nanlite Forza 500 II</t>
  </si>
  <si>
    <t>Rejestrator audio</t>
  </si>
  <si>
    <t>Mikrofon bezprzewodowy</t>
  </si>
  <si>
    <t>Mikser podxastów</t>
  </si>
  <si>
    <t>Zestaw komputerowy (stacja, monitor,klawiatura, myszka)</t>
  </si>
  <si>
    <t>Zestaw komputerowy - nauczyciel  (stacja, monitor,klawiatura, myszka)</t>
  </si>
  <si>
    <t>Drukarka A3 (atramentowa, kolorowa)</t>
  </si>
  <si>
    <t>Oprogramowanie Impozycjoner</t>
  </si>
  <si>
    <t>oprogramowanie graficzne (subskrypcja na 3 lata, licencja dla wszystkich pracowni)</t>
  </si>
  <si>
    <t>Łącznie</t>
  </si>
  <si>
    <t>Sorzęt poligraficzny</t>
  </si>
  <si>
    <t>Sprzęt komputerowy</t>
  </si>
  <si>
    <t>Oprogramowanie</t>
  </si>
  <si>
    <t>Sprzęt fotograficzny</t>
  </si>
  <si>
    <t>Gilotyna elektryczna na stojaku</t>
  </si>
  <si>
    <t>telewizory (85 cali) z uchwytem</t>
  </si>
  <si>
    <t>Bigówka ręczna</t>
  </si>
  <si>
    <t>Komputer stacjonarny (stacja, klawiatura, myszka)</t>
  </si>
  <si>
    <t>Oprogramowanie graficzne - subskrypcja 3 letnia</t>
  </si>
  <si>
    <t>serwer pamięci masowej</t>
  </si>
  <si>
    <t>drukarki 3D (w obudowie)</t>
  </si>
  <si>
    <t>Monitor komputerowy (27 cali)</t>
  </si>
  <si>
    <t>Urządzenie wielofunkcyjne laserowe kolorowe A3</t>
  </si>
  <si>
    <t>Aparaty bezlusterkowe z obiektywami 386</t>
  </si>
  <si>
    <t>Elektryczny system zawieszania teł fotograficznych 386</t>
  </si>
  <si>
    <t>Uchwyt pionowy do aparatu bezlusterkowego 386</t>
  </si>
  <si>
    <t>Obiektywy do aparatów bezlusterkowych 386</t>
  </si>
  <si>
    <t>Lampy studyjne błyskowe  TTL 386</t>
  </si>
  <si>
    <t>Zasilacz Sieciowy do lamp błyskowych 386</t>
  </si>
  <si>
    <t>Nadajnik/wyzwalacz do aparatu 386</t>
  </si>
  <si>
    <t>Zestawy oświetleniowe ze statywami 386</t>
  </si>
  <si>
    <t>Lampy studyjne LED 386</t>
  </si>
  <si>
    <t xml:space="preserve">Projektor do lamp LED </t>
  </si>
  <si>
    <t xml:space="preserve">Lampy LED - zestaw z 2 mieczami świetlnymi </t>
  </si>
  <si>
    <t xml:space="preserve">Statywy do lamp LED </t>
  </si>
  <si>
    <t xml:space="preserve">Tła fotograficzne </t>
  </si>
  <si>
    <t xml:space="preserve">Drukarka A3 (atramentowa, kolorowa) </t>
  </si>
  <si>
    <t xml:space="preserve">Lekki boom oświetleniowy ze statywem </t>
  </si>
  <si>
    <t xml:space="preserve">Zestaw sufitowy do lamp błyskowych </t>
  </si>
  <si>
    <t xml:space="preserve">Flaga dyfuzyjna białą i czarną z ramą </t>
  </si>
  <si>
    <t>telewizor z uchwytem</t>
  </si>
  <si>
    <t xml:space="preserve">Zestaw komputerowy (stacja, monitor, klawiatura, myszka) </t>
  </si>
  <si>
    <t xml:space="preserve">Drony </t>
  </si>
  <si>
    <t xml:space="preserve">Skaner do negatywów </t>
  </si>
  <si>
    <t xml:space="preserve">Gimbale </t>
  </si>
  <si>
    <t xml:space="preserve">Statyw karbonowy do aparatu z głowicą kulową </t>
  </si>
  <si>
    <t xml:space="preserve">Stół bezcieniowy </t>
  </si>
  <si>
    <t xml:space="preserve">laptop 16 cali </t>
  </si>
  <si>
    <t xml:space="preserve">Softboxy do lamp błyskowych </t>
  </si>
  <si>
    <t>nazwa sprzętu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</si>
</sst>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40" zoomScaleNormal="100" workbookViewId="0">
      <selection activeCell="G8" sqref="G8"/>
    </sheetView>
  </sheetViews>
  <sheetFormatPr defaultColWidth="9.1796875" defaultRowHeight="14.5" x14ac:dyDescent="0.35"/>
  <cols>
    <col min="1" max="1" width="9.1796875" style="1"/>
    <col min="2" max="2" width="74.1796875" style="2" customWidth="1"/>
    <col min="3" max="3" width="10.54296875" style="1" customWidth="1"/>
    <col min="4" max="4" width="14.453125" style="1" customWidth="1"/>
    <col min="5" max="5" width="21.1796875" style="1" customWidth="1"/>
    <col min="6" max="16384" width="9.1796875" style="1"/>
  </cols>
  <sheetData>
    <row r="1" spans="1:5" s="5" customFormat="1" ht="15" thickBot="1" x14ac:dyDescent="0.4">
      <c r="B1" s="6"/>
    </row>
    <row r="2" spans="1:5" ht="15" thickBot="1" x14ac:dyDescent="0.4">
      <c r="B2" s="44" t="s">
        <v>106</v>
      </c>
      <c r="C2" s="44" t="s">
        <v>22</v>
      </c>
      <c r="D2" s="3" t="s">
        <v>1</v>
      </c>
      <c r="E2" s="50" t="s">
        <v>7</v>
      </c>
    </row>
    <row r="3" spans="1:5" x14ac:dyDescent="0.35">
      <c r="B3" s="7" t="s">
        <v>0</v>
      </c>
      <c r="C3" s="13">
        <v>1</v>
      </c>
      <c r="D3" s="15">
        <v>9000</v>
      </c>
      <c r="E3" s="8">
        <f t="shared" ref="E3:E8" si="0">C3*D3</f>
        <v>9000</v>
      </c>
    </row>
    <row r="4" spans="1:5" x14ac:dyDescent="0.35">
      <c r="B4" s="7" t="s">
        <v>71</v>
      </c>
      <c r="C4" s="13">
        <v>1</v>
      </c>
      <c r="D4" s="15">
        <v>15000</v>
      </c>
      <c r="E4" s="8">
        <f t="shared" si="0"/>
        <v>15000</v>
      </c>
    </row>
    <row r="5" spans="1:5" x14ac:dyDescent="0.35">
      <c r="B5" s="7" t="s">
        <v>73</v>
      </c>
      <c r="C5" s="13">
        <v>1</v>
      </c>
      <c r="D5" s="15">
        <v>4000</v>
      </c>
      <c r="E5" s="8">
        <f t="shared" si="0"/>
        <v>4000</v>
      </c>
    </row>
    <row r="6" spans="1:5" x14ac:dyDescent="0.35">
      <c r="A6" s="46"/>
      <c r="B6" s="47" t="s">
        <v>79</v>
      </c>
      <c r="C6" s="48">
        <v>1</v>
      </c>
      <c r="D6" s="45">
        <v>1000</v>
      </c>
      <c r="E6" s="49">
        <f t="shared" si="0"/>
        <v>1000</v>
      </c>
    </row>
    <row r="7" spans="1:5" x14ac:dyDescent="0.35">
      <c r="B7" s="7" t="s">
        <v>78</v>
      </c>
      <c r="C7" s="13">
        <v>16</v>
      </c>
      <c r="D7" s="15">
        <v>1000</v>
      </c>
      <c r="E7" s="8">
        <f t="shared" si="0"/>
        <v>16000</v>
      </c>
    </row>
    <row r="8" spans="1:5" x14ac:dyDescent="0.35">
      <c r="B8" s="7" t="s">
        <v>74</v>
      </c>
      <c r="C8" s="13">
        <v>16</v>
      </c>
      <c r="D8" s="15">
        <v>9000</v>
      </c>
      <c r="E8" s="8">
        <f t="shared" si="0"/>
        <v>144000</v>
      </c>
    </row>
    <row r="9" spans="1:5" x14ac:dyDescent="0.35">
      <c r="B9" s="7" t="s">
        <v>72</v>
      </c>
      <c r="C9" s="13">
        <v>1</v>
      </c>
      <c r="D9" s="15">
        <v>6000</v>
      </c>
      <c r="E9" s="8">
        <f>C9*D9</f>
        <v>6000</v>
      </c>
    </row>
    <row r="10" spans="1:5" x14ac:dyDescent="0.35">
      <c r="B10" s="7" t="s">
        <v>75</v>
      </c>
      <c r="C10" s="13">
        <v>1</v>
      </c>
      <c r="D10" s="15">
        <v>24000</v>
      </c>
      <c r="E10" s="8">
        <f>C10*D10</f>
        <v>24000</v>
      </c>
    </row>
    <row r="11" spans="1:5" x14ac:dyDescent="0.35">
      <c r="B11" s="7" t="s">
        <v>6</v>
      </c>
      <c r="C11" s="13">
        <v>15</v>
      </c>
      <c r="D11" s="15">
        <v>300</v>
      </c>
      <c r="E11" s="8">
        <f t="shared" ref="E11" si="1">C11*D11</f>
        <v>4500</v>
      </c>
    </row>
    <row r="12" spans="1:5" x14ac:dyDescent="0.35">
      <c r="B12" s="7" t="s">
        <v>76</v>
      </c>
      <c r="C12" s="13">
        <v>1</v>
      </c>
      <c r="D12" s="15">
        <v>8000</v>
      </c>
      <c r="E12" s="8">
        <f t="shared" ref="E12:E16" si="2">C12*D12</f>
        <v>8000</v>
      </c>
    </row>
    <row r="13" spans="1:5" x14ac:dyDescent="0.35">
      <c r="B13" s="7" t="s">
        <v>9</v>
      </c>
      <c r="C13" s="13">
        <v>8</v>
      </c>
      <c r="D13" s="15">
        <v>600</v>
      </c>
      <c r="E13" s="8">
        <f t="shared" si="2"/>
        <v>4800</v>
      </c>
    </row>
    <row r="14" spans="1:5" x14ac:dyDescent="0.35">
      <c r="B14" s="7" t="s">
        <v>77</v>
      </c>
      <c r="C14" s="13">
        <v>4</v>
      </c>
      <c r="D14" s="15">
        <v>2300</v>
      </c>
      <c r="E14" s="8">
        <f t="shared" si="2"/>
        <v>9200</v>
      </c>
    </row>
    <row r="15" spans="1:5" x14ac:dyDescent="0.35">
      <c r="B15" s="7" t="s">
        <v>78</v>
      </c>
      <c r="C15" s="13">
        <v>16</v>
      </c>
      <c r="D15" s="15">
        <v>1000</v>
      </c>
      <c r="E15" s="8">
        <f t="shared" si="2"/>
        <v>16000</v>
      </c>
    </row>
    <row r="16" spans="1:5" x14ac:dyDescent="0.35">
      <c r="B16" s="7" t="s">
        <v>74</v>
      </c>
      <c r="C16" s="13">
        <v>16</v>
      </c>
      <c r="D16" s="15">
        <v>9000</v>
      </c>
      <c r="E16" s="8">
        <f t="shared" si="2"/>
        <v>144000</v>
      </c>
    </row>
    <row r="17" spans="2:5" x14ac:dyDescent="0.35">
      <c r="B17" s="7" t="s">
        <v>11</v>
      </c>
      <c r="C17" s="13">
        <v>1</v>
      </c>
      <c r="D17" s="15">
        <v>3000</v>
      </c>
      <c r="E17" s="8">
        <f>C17*D17</f>
        <v>3000</v>
      </c>
    </row>
    <row r="18" spans="2:5" x14ac:dyDescent="0.35">
      <c r="B18" s="7" t="s">
        <v>78</v>
      </c>
      <c r="C18" s="13">
        <v>16</v>
      </c>
      <c r="D18" s="15">
        <v>1000</v>
      </c>
      <c r="E18" s="8">
        <f t="shared" ref="E18:E19" si="3">C18*D18</f>
        <v>16000</v>
      </c>
    </row>
    <row r="19" spans="2:5" x14ac:dyDescent="0.35">
      <c r="B19" s="7" t="s">
        <v>74</v>
      </c>
      <c r="C19" s="13">
        <v>16</v>
      </c>
      <c r="D19" s="15">
        <v>9000</v>
      </c>
      <c r="E19" s="8">
        <f t="shared" si="3"/>
        <v>144000</v>
      </c>
    </row>
    <row r="20" spans="2:5" x14ac:dyDescent="0.35">
      <c r="B20" s="7" t="s">
        <v>11</v>
      </c>
      <c r="C20" s="13">
        <v>1</v>
      </c>
      <c r="D20" s="15">
        <v>3000</v>
      </c>
      <c r="E20" s="8">
        <f>C20*D20</f>
        <v>3000</v>
      </c>
    </row>
    <row r="21" spans="2:5" x14ac:dyDescent="0.35">
      <c r="B21" s="7" t="s">
        <v>63</v>
      </c>
      <c r="C21" s="13">
        <v>1</v>
      </c>
      <c r="D21" s="15">
        <v>4000</v>
      </c>
      <c r="E21" s="8">
        <f t="shared" ref="E21" si="4">C21*D21</f>
        <v>4000</v>
      </c>
    </row>
    <row r="22" spans="2:5" x14ac:dyDescent="0.35">
      <c r="B22" s="7" t="s">
        <v>80</v>
      </c>
      <c r="C22" s="13">
        <v>18</v>
      </c>
      <c r="D22" s="15">
        <v>120000</v>
      </c>
      <c r="E22" s="8">
        <v>120000</v>
      </c>
    </row>
    <row r="23" spans="2:5" x14ac:dyDescent="0.35">
      <c r="B23" s="7" t="s">
        <v>81</v>
      </c>
      <c r="C23" s="13">
        <v>1</v>
      </c>
      <c r="D23" s="15">
        <v>2000</v>
      </c>
      <c r="E23" s="8">
        <v>2000</v>
      </c>
    </row>
    <row r="24" spans="2:5" x14ac:dyDescent="0.35">
      <c r="B24" s="9" t="s">
        <v>82</v>
      </c>
      <c r="C24" s="13">
        <v>1</v>
      </c>
      <c r="D24" s="15">
        <v>2100</v>
      </c>
      <c r="E24" s="8">
        <f t="shared" ref="E24:E46" si="5">PRODUCT(C24,D24)</f>
        <v>2100</v>
      </c>
    </row>
    <row r="25" spans="2:5" x14ac:dyDescent="0.35">
      <c r="B25" s="9" t="s">
        <v>83</v>
      </c>
      <c r="C25" s="13">
        <v>5</v>
      </c>
      <c r="D25" s="15">
        <v>55000</v>
      </c>
      <c r="E25" s="8">
        <v>55000</v>
      </c>
    </row>
    <row r="26" spans="2:5" x14ac:dyDescent="0.35">
      <c r="B26" s="9" t="s">
        <v>84</v>
      </c>
      <c r="C26" s="13">
        <v>4</v>
      </c>
      <c r="D26" s="15">
        <v>4200</v>
      </c>
      <c r="E26" s="8">
        <f t="shared" si="5"/>
        <v>16800</v>
      </c>
    </row>
    <row r="27" spans="2:5" x14ac:dyDescent="0.35">
      <c r="B27" s="7" t="s">
        <v>85</v>
      </c>
      <c r="C27" s="13">
        <v>4</v>
      </c>
      <c r="D27" s="15">
        <v>800</v>
      </c>
      <c r="E27" s="8">
        <f t="shared" si="5"/>
        <v>3200</v>
      </c>
    </row>
    <row r="28" spans="2:5" x14ac:dyDescent="0.35">
      <c r="B28" s="7" t="s">
        <v>86</v>
      </c>
      <c r="C28" s="13">
        <v>1</v>
      </c>
      <c r="D28" s="15">
        <v>500</v>
      </c>
      <c r="E28" s="8">
        <f t="shared" si="5"/>
        <v>500</v>
      </c>
    </row>
    <row r="29" spans="2:5" x14ac:dyDescent="0.35">
      <c r="B29" s="7" t="s">
        <v>87</v>
      </c>
      <c r="C29" s="13">
        <v>1</v>
      </c>
      <c r="D29" s="15">
        <v>5000</v>
      </c>
      <c r="E29" s="8">
        <f>PRODUCT(C29,D29)</f>
        <v>5000</v>
      </c>
    </row>
    <row r="30" spans="2:5" x14ac:dyDescent="0.35">
      <c r="B30" s="7" t="s">
        <v>88</v>
      </c>
      <c r="C30" s="13">
        <v>2</v>
      </c>
      <c r="D30" s="15">
        <v>8100</v>
      </c>
      <c r="E30" s="8">
        <f t="shared" si="5"/>
        <v>16200</v>
      </c>
    </row>
    <row r="31" spans="2:5" x14ac:dyDescent="0.35">
      <c r="B31" s="9" t="s">
        <v>89</v>
      </c>
      <c r="C31" s="13">
        <v>1</v>
      </c>
      <c r="D31" s="15">
        <v>3100</v>
      </c>
      <c r="E31" s="8">
        <f t="shared" si="5"/>
        <v>3100</v>
      </c>
    </row>
    <row r="32" spans="2:5" x14ac:dyDescent="0.35">
      <c r="B32" s="7" t="s">
        <v>90</v>
      </c>
      <c r="C32" s="13">
        <v>1</v>
      </c>
      <c r="D32" s="15">
        <v>5000</v>
      </c>
      <c r="E32" s="8">
        <f t="shared" si="5"/>
        <v>5000</v>
      </c>
    </row>
    <row r="33" spans="1:5" x14ac:dyDescent="0.35">
      <c r="B33" s="9" t="s">
        <v>91</v>
      </c>
      <c r="C33" s="13">
        <v>2</v>
      </c>
      <c r="D33" s="15">
        <v>200</v>
      </c>
      <c r="E33" s="8">
        <f t="shared" si="5"/>
        <v>400</v>
      </c>
    </row>
    <row r="34" spans="1:5" x14ac:dyDescent="0.35">
      <c r="B34" s="7" t="s">
        <v>105</v>
      </c>
      <c r="C34" s="13">
        <v>3</v>
      </c>
      <c r="D34" s="15">
        <v>3000</v>
      </c>
      <c r="E34" s="8">
        <v>3000</v>
      </c>
    </row>
    <row r="35" spans="1:5" x14ac:dyDescent="0.35">
      <c r="B35" s="7" t="s">
        <v>92</v>
      </c>
      <c r="C35" s="13">
        <v>6</v>
      </c>
      <c r="D35" s="15">
        <v>1600</v>
      </c>
      <c r="E35" s="8">
        <v>1600</v>
      </c>
    </row>
    <row r="36" spans="1:5" x14ac:dyDescent="0.35">
      <c r="B36" s="7" t="s">
        <v>93</v>
      </c>
      <c r="C36" s="13">
        <v>1</v>
      </c>
      <c r="D36" s="15">
        <v>4000</v>
      </c>
      <c r="E36" s="8">
        <f t="shared" si="5"/>
        <v>4000</v>
      </c>
    </row>
    <row r="37" spans="1:5" x14ac:dyDescent="0.35">
      <c r="B37" s="10" t="s">
        <v>94</v>
      </c>
      <c r="C37" s="13">
        <v>1</v>
      </c>
      <c r="D37" s="15">
        <v>2300</v>
      </c>
      <c r="E37" s="8">
        <f t="shared" si="5"/>
        <v>2300</v>
      </c>
    </row>
    <row r="38" spans="1:5" x14ac:dyDescent="0.35">
      <c r="B38" s="7" t="s">
        <v>95</v>
      </c>
      <c r="C38" s="13">
        <v>1</v>
      </c>
      <c r="D38" s="15">
        <v>14000</v>
      </c>
      <c r="E38" s="8">
        <f t="shared" si="5"/>
        <v>14000</v>
      </c>
    </row>
    <row r="39" spans="1:5" x14ac:dyDescent="0.35">
      <c r="B39" s="7" t="s">
        <v>96</v>
      </c>
      <c r="C39" s="13">
        <v>8</v>
      </c>
      <c r="D39" s="15">
        <v>250</v>
      </c>
      <c r="E39" s="8">
        <f t="shared" si="5"/>
        <v>2000</v>
      </c>
    </row>
    <row r="40" spans="1:5" x14ac:dyDescent="0.35">
      <c r="B40" s="7" t="s">
        <v>97</v>
      </c>
      <c r="C40" s="13">
        <v>1</v>
      </c>
      <c r="D40" s="15">
        <v>6000</v>
      </c>
      <c r="E40" s="8">
        <f>C40*D40</f>
        <v>6000</v>
      </c>
    </row>
    <row r="41" spans="1:5" x14ac:dyDescent="0.35">
      <c r="B41" s="10" t="s">
        <v>98</v>
      </c>
      <c r="C41" s="13">
        <v>1</v>
      </c>
      <c r="D41" s="15">
        <v>14000</v>
      </c>
      <c r="E41" s="8">
        <f t="shared" si="5"/>
        <v>14000</v>
      </c>
    </row>
    <row r="42" spans="1:5" x14ac:dyDescent="0.35">
      <c r="B42" s="9" t="s">
        <v>99</v>
      </c>
      <c r="C42" s="13">
        <v>3</v>
      </c>
      <c r="D42" s="15">
        <v>17000</v>
      </c>
      <c r="E42" s="8">
        <v>17000</v>
      </c>
    </row>
    <row r="43" spans="1:5" ht="16.5" customHeight="1" x14ac:dyDescent="0.35">
      <c r="B43" s="9" t="s">
        <v>100</v>
      </c>
      <c r="C43" s="13">
        <v>1</v>
      </c>
      <c r="D43" s="15">
        <v>1600</v>
      </c>
      <c r="E43" s="8">
        <v>1600</v>
      </c>
    </row>
    <row r="44" spans="1:5" x14ac:dyDescent="0.35">
      <c r="B44" s="9" t="s">
        <v>101</v>
      </c>
      <c r="C44" s="13">
        <v>2</v>
      </c>
      <c r="D44" s="15">
        <v>2000</v>
      </c>
      <c r="E44" s="8">
        <v>4000</v>
      </c>
    </row>
    <row r="45" spans="1:5" x14ac:dyDescent="0.35">
      <c r="B45" s="11" t="s">
        <v>102</v>
      </c>
      <c r="C45" s="13">
        <v>1</v>
      </c>
      <c r="D45" s="15">
        <v>1300</v>
      </c>
      <c r="E45" s="8">
        <f t="shared" si="5"/>
        <v>1300</v>
      </c>
    </row>
    <row r="46" spans="1:5" x14ac:dyDescent="0.35">
      <c r="A46" s="5"/>
      <c r="B46" s="9" t="s">
        <v>103</v>
      </c>
      <c r="C46" s="13">
        <v>1</v>
      </c>
      <c r="D46" s="15">
        <v>3300</v>
      </c>
      <c r="E46" s="8">
        <f t="shared" si="5"/>
        <v>3300</v>
      </c>
    </row>
    <row r="47" spans="1:5" x14ac:dyDescent="0.35">
      <c r="A47" s="5"/>
      <c r="B47" s="7" t="s">
        <v>104</v>
      </c>
      <c r="C47" s="13">
        <v>1</v>
      </c>
      <c r="D47" s="15">
        <v>8000</v>
      </c>
      <c r="E47" s="8">
        <f>C47*D47</f>
        <v>8000</v>
      </c>
    </row>
    <row r="48" spans="1:5" ht="15" thickBot="1" x14ac:dyDescent="0.4">
      <c r="A48" s="5"/>
      <c r="B48" s="7" t="s">
        <v>11</v>
      </c>
      <c r="C48" s="14">
        <v>1</v>
      </c>
      <c r="D48" s="16">
        <v>3000</v>
      </c>
      <c r="E48" s="8">
        <f>C48*D48</f>
        <v>3000</v>
      </c>
    </row>
    <row r="49" spans="2:5" s="5" customFormat="1" ht="15" thickBot="1" x14ac:dyDescent="0.4">
      <c r="B49" s="12"/>
      <c r="C49" s="4"/>
      <c r="D49" s="44" t="s">
        <v>66</v>
      </c>
      <c r="E49" s="3">
        <v>889900</v>
      </c>
    </row>
    <row r="50" spans="2:5" s="5" customFormat="1" x14ac:dyDescent="0.35">
      <c r="B50" s="6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opLeftCell="A19" workbookViewId="0">
      <selection activeCell="C73" sqref="C73"/>
    </sheetView>
  </sheetViews>
  <sheetFormatPr defaultColWidth="9.1796875" defaultRowHeight="14.5" x14ac:dyDescent="0.35"/>
  <cols>
    <col min="1" max="1" width="64.7265625" style="22" customWidth="1"/>
    <col min="2" max="3" width="9.1796875" style="22"/>
    <col min="4" max="4" width="11.81640625" style="22" customWidth="1"/>
    <col min="5" max="16384" width="9.1796875" style="22"/>
  </cols>
  <sheetData>
    <row r="1" spans="1:4" ht="15" thickBot="1" x14ac:dyDescent="0.4">
      <c r="A1" s="18" t="s">
        <v>67</v>
      </c>
      <c r="B1" s="19" t="s">
        <v>22</v>
      </c>
      <c r="C1" s="20" t="s">
        <v>1</v>
      </c>
      <c r="D1" s="21" t="s">
        <v>7</v>
      </c>
    </row>
    <row r="2" spans="1:4" x14ac:dyDescent="0.35">
      <c r="A2" s="23" t="s">
        <v>0</v>
      </c>
      <c r="B2" s="17">
        <v>2</v>
      </c>
      <c r="C2" s="24">
        <v>8600</v>
      </c>
      <c r="D2" s="25">
        <f t="shared" ref="D2:D14" si="0">B2*C2</f>
        <v>17200</v>
      </c>
    </row>
    <row r="3" spans="1:4" x14ac:dyDescent="0.35">
      <c r="A3" s="23" t="s">
        <v>3</v>
      </c>
      <c r="B3" s="17">
        <v>1</v>
      </c>
      <c r="C3" s="24">
        <v>13000</v>
      </c>
      <c r="D3" s="25">
        <f t="shared" si="0"/>
        <v>13000</v>
      </c>
    </row>
    <row r="4" spans="1:4" x14ac:dyDescent="0.35">
      <c r="A4" s="23" t="s">
        <v>2</v>
      </c>
      <c r="B4" s="17">
        <v>1</v>
      </c>
      <c r="C4" s="24">
        <v>35000</v>
      </c>
      <c r="D4" s="25">
        <f t="shared" si="0"/>
        <v>35000</v>
      </c>
    </row>
    <row r="5" spans="1:4" x14ac:dyDescent="0.35">
      <c r="A5" s="23" t="s">
        <v>63</v>
      </c>
      <c r="B5" s="17">
        <v>2</v>
      </c>
      <c r="C5" s="24">
        <v>4000</v>
      </c>
      <c r="D5" s="25">
        <f t="shared" si="0"/>
        <v>8000</v>
      </c>
    </row>
    <row r="6" spans="1:4" x14ac:dyDescent="0.35">
      <c r="A6" s="23" t="s">
        <v>21</v>
      </c>
      <c r="B6" s="17">
        <v>1</v>
      </c>
      <c r="C6" s="24">
        <v>9000</v>
      </c>
      <c r="D6" s="25">
        <f t="shared" si="0"/>
        <v>9000</v>
      </c>
    </row>
    <row r="7" spans="1:4" x14ac:dyDescent="0.35">
      <c r="A7" s="23" t="s">
        <v>19</v>
      </c>
      <c r="B7" s="17">
        <v>1</v>
      </c>
      <c r="C7" s="24">
        <v>11000</v>
      </c>
      <c r="D7" s="25">
        <f t="shared" si="0"/>
        <v>11000</v>
      </c>
    </row>
    <row r="8" spans="1:4" x14ac:dyDescent="0.35">
      <c r="A8" s="23" t="s">
        <v>20</v>
      </c>
      <c r="B8" s="17">
        <v>1</v>
      </c>
      <c r="C8" s="24">
        <v>4500</v>
      </c>
      <c r="D8" s="25">
        <f t="shared" si="0"/>
        <v>4500</v>
      </c>
    </row>
    <row r="9" spans="1:4" x14ac:dyDescent="0.35">
      <c r="A9" s="23" t="s">
        <v>18</v>
      </c>
      <c r="B9" s="17">
        <v>1</v>
      </c>
      <c r="C9" s="24">
        <v>5000</v>
      </c>
      <c r="D9" s="25">
        <f t="shared" si="0"/>
        <v>5000</v>
      </c>
    </row>
    <row r="10" spans="1:4" x14ac:dyDescent="0.35">
      <c r="A10" s="23" t="s">
        <v>17</v>
      </c>
      <c r="B10" s="17">
        <v>1</v>
      </c>
      <c r="C10" s="24">
        <v>3500</v>
      </c>
      <c r="D10" s="25">
        <f t="shared" si="0"/>
        <v>3500</v>
      </c>
    </row>
    <row r="11" spans="1:4" x14ac:dyDescent="0.35">
      <c r="A11" s="23" t="s">
        <v>14</v>
      </c>
      <c r="B11" s="17">
        <v>1</v>
      </c>
      <c r="C11" s="24">
        <v>25000</v>
      </c>
      <c r="D11" s="25">
        <f t="shared" si="0"/>
        <v>25000</v>
      </c>
    </row>
    <row r="12" spans="1:4" x14ac:dyDescent="0.35">
      <c r="A12" s="23" t="s">
        <v>5</v>
      </c>
      <c r="B12" s="17">
        <v>1</v>
      </c>
      <c r="C12" s="24">
        <v>8000</v>
      </c>
      <c r="D12" s="25">
        <f t="shared" si="0"/>
        <v>8000</v>
      </c>
    </row>
    <row r="13" spans="1:4" x14ac:dyDescent="0.35">
      <c r="A13" s="23" t="s">
        <v>16</v>
      </c>
      <c r="B13" s="17">
        <v>1</v>
      </c>
      <c r="C13" s="24">
        <v>1300</v>
      </c>
      <c r="D13" s="25">
        <f t="shared" si="0"/>
        <v>1300</v>
      </c>
    </row>
    <row r="14" spans="1:4" x14ac:dyDescent="0.35">
      <c r="A14" s="23" t="s">
        <v>15</v>
      </c>
      <c r="B14" s="17">
        <v>1</v>
      </c>
      <c r="C14" s="24">
        <v>4000</v>
      </c>
      <c r="D14" s="25">
        <f t="shared" si="0"/>
        <v>4000</v>
      </c>
    </row>
    <row r="15" spans="1:4" x14ac:dyDescent="0.35">
      <c r="A15" s="23" t="s">
        <v>10</v>
      </c>
      <c r="B15" s="17">
        <v>6</v>
      </c>
      <c r="C15" s="24">
        <v>2300</v>
      </c>
      <c r="D15" s="25">
        <f>B15*C15</f>
        <v>13800</v>
      </c>
    </row>
    <row r="16" spans="1:4" ht="15" thickBot="1" x14ac:dyDescent="0.4">
      <c r="A16" s="23" t="s">
        <v>25</v>
      </c>
      <c r="B16" s="17">
        <v>1</v>
      </c>
      <c r="C16" s="24">
        <v>12000</v>
      </c>
      <c r="D16" s="25">
        <f>B16*C16</f>
        <v>12000</v>
      </c>
    </row>
    <row r="17" spans="1:4" s="41" customFormat="1" ht="15" thickBot="1" x14ac:dyDescent="0.4">
      <c r="A17" s="42"/>
      <c r="B17" s="40"/>
      <c r="C17" s="20" t="s">
        <v>4</v>
      </c>
      <c r="D17" s="26">
        <f>SUM(D2:D16)</f>
        <v>170300</v>
      </c>
    </row>
    <row r="18" spans="1:4" ht="15" thickBot="1" x14ac:dyDescent="0.4">
      <c r="A18" s="18" t="s">
        <v>68</v>
      </c>
      <c r="B18" s="19" t="s">
        <v>22</v>
      </c>
      <c r="C18" s="20" t="s">
        <v>1</v>
      </c>
      <c r="D18" s="21" t="s">
        <v>7</v>
      </c>
    </row>
    <row r="19" spans="1:4" x14ac:dyDescent="0.35">
      <c r="A19" s="23" t="s">
        <v>6</v>
      </c>
      <c r="B19" s="17">
        <v>20</v>
      </c>
      <c r="C19" s="24">
        <v>1000</v>
      </c>
      <c r="D19" s="25">
        <f t="shared" ref="D19" si="1">B19*C19</f>
        <v>20000</v>
      </c>
    </row>
    <row r="20" spans="1:4" x14ac:dyDescent="0.35">
      <c r="A20" s="23" t="s">
        <v>8</v>
      </c>
      <c r="B20" s="17">
        <v>2</v>
      </c>
      <c r="C20" s="24">
        <v>8000</v>
      </c>
      <c r="D20" s="25">
        <f>B20*C20</f>
        <v>16000</v>
      </c>
    </row>
    <row r="21" spans="1:4" x14ac:dyDescent="0.35">
      <c r="A21" s="23" t="s">
        <v>9</v>
      </c>
      <c r="B21" s="17">
        <v>12</v>
      </c>
      <c r="C21" s="24">
        <v>600</v>
      </c>
      <c r="D21" s="25">
        <f>B21*C21</f>
        <v>7200</v>
      </c>
    </row>
    <row r="22" spans="1:4" x14ac:dyDescent="0.35">
      <c r="A22" s="27" t="s">
        <v>58</v>
      </c>
      <c r="B22" s="17">
        <v>2</v>
      </c>
      <c r="C22" s="24">
        <v>1500</v>
      </c>
      <c r="D22" s="25">
        <f>B22*C22</f>
        <v>3000</v>
      </c>
    </row>
    <row r="23" spans="1:4" x14ac:dyDescent="0.35">
      <c r="A23" s="27" t="s">
        <v>59</v>
      </c>
      <c r="B23" s="17">
        <v>2</v>
      </c>
      <c r="C23" s="24">
        <v>1500</v>
      </c>
      <c r="D23" s="25">
        <f>B23*C23</f>
        <v>3000</v>
      </c>
    </row>
    <row r="24" spans="1:4" x14ac:dyDescent="0.35">
      <c r="A24" s="27" t="s">
        <v>60</v>
      </c>
      <c r="B24" s="17">
        <v>1</v>
      </c>
      <c r="C24" s="24">
        <v>6500</v>
      </c>
      <c r="D24" s="25">
        <f>B24*C24</f>
        <v>6500</v>
      </c>
    </row>
    <row r="25" spans="1:4" x14ac:dyDescent="0.35">
      <c r="A25" s="23" t="s">
        <v>61</v>
      </c>
      <c r="B25" s="17">
        <v>68</v>
      </c>
      <c r="C25" s="24">
        <v>17000</v>
      </c>
      <c r="D25" s="25">
        <f t="shared" ref="D25:D26" si="2">B25*C25</f>
        <v>1156000</v>
      </c>
    </row>
    <row r="26" spans="1:4" x14ac:dyDescent="0.35">
      <c r="A26" s="23" t="s">
        <v>62</v>
      </c>
      <c r="B26" s="17">
        <v>4</v>
      </c>
      <c r="C26" s="24">
        <v>22000</v>
      </c>
      <c r="D26" s="25">
        <f t="shared" si="2"/>
        <v>88000</v>
      </c>
    </row>
    <row r="27" spans="1:4" x14ac:dyDescent="0.35">
      <c r="A27" s="23" t="s">
        <v>24</v>
      </c>
      <c r="B27" s="17">
        <v>1</v>
      </c>
      <c r="C27" s="24">
        <v>1500</v>
      </c>
      <c r="D27" s="25">
        <f>B27*C27</f>
        <v>1500</v>
      </c>
    </row>
    <row r="28" spans="1:4" x14ac:dyDescent="0.35">
      <c r="A28" s="23" t="s">
        <v>23</v>
      </c>
      <c r="B28" s="17">
        <v>2</v>
      </c>
      <c r="C28" s="24">
        <v>8000</v>
      </c>
      <c r="D28" s="25">
        <f>B28*C28</f>
        <v>16000</v>
      </c>
    </row>
    <row r="29" spans="1:4" x14ac:dyDescent="0.35">
      <c r="A29" s="23" t="s">
        <v>13</v>
      </c>
      <c r="B29" s="17">
        <v>2</v>
      </c>
      <c r="C29" s="24">
        <v>11000</v>
      </c>
      <c r="D29" s="25">
        <f>B29*C29</f>
        <v>22000</v>
      </c>
    </row>
    <row r="30" spans="1:4" s="28" customFormat="1" ht="48" customHeight="1" x14ac:dyDescent="0.35">
      <c r="A30" s="34" t="s">
        <v>47</v>
      </c>
      <c r="B30" s="17">
        <v>1</v>
      </c>
      <c r="C30" s="24">
        <v>14000</v>
      </c>
      <c r="D30" s="25">
        <f>PRODUCT(B30,C30)</f>
        <v>14000</v>
      </c>
    </row>
    <row r="31" spans="1:4" x14ac:dyDescent="0.35">
      <c r="A31" s="23" t="s">
        <v>12</v>
      </c>
      <c r="B31" s="17">
        <v>2</v>
      </c>
      <c r="C31" s="24">
        <v>6000</v>
      </c>
      <c r="D31" s="25">
        <f>B31*C31</f>
        <v>12000</v>
      </c>
    </row>
    <row r="32" spans="1:4" ht="15" thickBot="1" x14ac:dyDescent="0.4">
      <c r="A32" s="23" t="s">
        <v>11</v>
      </c>
      <c r="B32" s="17">
        <v>5</v>
      </c>
      <c r="C32" s="24">
        <v>3000</v>
      </c>
      <c r="D32" s="25">
        <f>B32*C32</f>
        <v>15000</v>
      </c>
    </row>
    <row r="33" spans="1:4" ht="15" thickBot="1" x14ac:dyDescent="0.4">
      <c r="A33" s="29"/>
      <c r="B33" s="30"/>
      <c r="C33" s="31" t="s">
        <v>4</v>
      </c>
      <c r="D33" s="26">
        <f>SUM(D19:D32)</f>
        <v>1380200</v>
      </c>
    </row>
    <row r="34" spans="1:4" ht="15" thickBot="1" x14ac:dyDescent="0.4">
      <c r="A34" s="18" t="s">
        <v>69</v>
      </c>
      <c r="B34" s="19" t="s">
        <v>22</v>
      </c>
      <c r="C34" s="20" t="s">
        <v>1</v>
      </c>
      <c r="D34" s="21" t="s">
        <v>7</v>
      </c>
    </row>
    <row r="35" spans="1:4" x14ac:dyDescent="0.35">
      <c r="A35" s="23" t="s">
        <v>64</v>
      </c>
      <c r="B35" s="17">
        <v>1</v>
      </c>
      <c r="C35" s="24">
        <v>3500</v>
      </c>
      <c r="D35" s="25">
        <f>B35*C35</f>
        <v>3500</v>
      </c>
    </row>
    <row r="36" spans="1:4" ht="15" thickBot="1" x14ac:dyDescent="0.4">
      <c r="A36" s="23" t="s">
        <v>65</v>
      </c>
      <c r="B36" s="17">
        <v>1</v>
      </c>
      <c r="C36" s="24">
        <v>27000</v>
      </c>
      <c r="D36" s="25">
        <f>B36*C36</f>
        <v>27000</v>
      </c>
    </row>
    <row r="37" spans="1:4" s="41" customFormat="1" ht="15" thickBot="1" x14ac:dyDescent="0.4">
      <c r="A37" s="18"/>
      <c r="B37" s="40"/>
      <c r="C37" s="20" t="s">
        <v>4</v>
      </c>
      <c r="D37" s="26">
        <f>SUM(D35:D36)</f>
        <v>30500</v>
      </c>
    </row>
    <row r="38" spans="1:4" ht="15" thickBot="1" x14ac:dyDescent="0.4">
      <c r="A38" s="32" t="s">
        <v>70</v>
      </c>
      <c r="B38" s="19" t="s">
        <v>22</v>
      </c>
      <c r="C38" s="20" t="s">
        <v>1</v>
      </c>
      <c r="D38" s="21" t="s">
        <v>7</v>
      </c>
    </row>
    <row r="39" spans="1:4" x14ac:dyDescent="0.35">
      <c r="A39" s="23" t="s">
        <v>26</v>
      </c>
      <c r="B39" s="17">
        <v>16</v>
      </c>
      <c r="C39" s="24">
        <v>4800</v>
      </c>
      <c r="D39" s="25">
        <f>PRODUCT(B39,C39)</f>
        <v>76800</v>
      </c>
    </row>
    <row r="40" spans="1:4" x14ac:dyDescent="0.35">
      <c r="A40" s="23" t="s">
        <v>27</v>
      </c>
      <c r="B40" s="17">
        <v>1</v>
      </c>
      <c r="C40" s="24">
        <v>15000</v>
      </c>
      <c r="D40" s="25">
        <f t="shared" ref="D40:D70" si="3">PRODUCT(B40,C40)</f>
        <v>15000</v>
      </c>
    </row>
    <row r="41" spans="1:4" x14ac:dyDescent="0.35">
      <c r="A41" s="23" t="s">
        <v>28</v>
      </c>
      <c r="B41" s="17">
        <v>1</v>
      </c>
      <c r="C41" s="24">
        <v>22000</v>
      </c>
      <c r="D41" s="25">
        <f t="shared" si="3"/>
        <v>22000</v>
      </c>
    </row>
    <row r="42" spans="1:4" x14ac:dyDescent="0.35">
      <c r="A42" s="33" t="s">
        <v>29</v>
      </c>
      <c r="B42" s="17">
        <v>1</v>
      </c>
      <c r="C42" s="24">
        <v>2100</v>
      </c>
      <c r="D42" s="25">
        <f t="shared" si="3"/>
        <v>2100</v>
      </c>
    </row>
    <row r="43" spans="1:4" x14ac:dyDescent="0.35">
      <c r="A43" s="33" t="s">
        <v>30</v>
      </c>
      <c r="B43" s="17">
        <v>1</v>
      </c>
      <c r="C43" s="24">
        <v>11000</v>
      </c>
      <c r="D43" s="25">
        <f t="shared" si="3"/>
        <v>11000</v>
      </c>
    </row>
    <row r="44" spans="1:4" x14ac:dyDescent="0.35">
      <c r="A44" s="33" t="s">
        <v>31</v>
      </c>
      <c r="B44" s="17">
        <v>1</v>
      </c>
      <c r="C44" s="24">
        <v>15000</v>
      </c>
      <c r="D44" s="25">
        <f t="shared" si="3"/>
        <v>15000</v>
      </c>
    </row>
    <row r="45" spans="1:4" x14ac:dyDescent="0.35">
      <c r="A45" s="23" t="s">
        <v>52</v>
      </c>
      <c r="B45" s="17">
        <v>1</v>
      </c>
      <c r="C45" s="24">
        <v>12000</v>
      </c>
      <c r="D45" s="25">
        <f t="shared" si="3"/>
        <v>12000</v>
      </c>
    </row>
    <row r="46" spans="1:4" x14ac:dyDescent="0.35">
      <c r="A46" s="33" t="s">
        <v>32</v>
      </c>
      <c r="B46" s="17">
        <v>1</v>
      </c>
      <c r="C46" s="24">
        <v>10000</v>
      </c>
      <c r="D46" s="25">
        <f t="shared" si="3"/>
        <v>10000</v>
      </c>
    </row>
    <row r="47" spans="1:4" x14ac:dyDescent="0.35">
      <c r="A47" s="33" t="s">
        <v>33</v>
      </c>
      <c r="B47" s="17">
        <v>1</v>
      </c>
      <c r="C47" s="24">
        <v>1000</v>
      </c>
      <c r="D47" s="25">
        <f t="shared" si="3"/>
        <v>1000</v>
      </c>
    </row>
    <row r="48" spans="1:4" x14ac:dyDescent="0.35">
      <c r="A48" s="33" t="s">
        <v>34</v>
      </c>
      <c r="B48" s="17">
        <v>4</v>
      </c>
      <c r="C48" s="24">
        <v>4200</v>
      </c>
      <c r="D48" s="25">
        <f t="shared" si="3"/>
        <v>16800</v>
      </c>
    </row>
    <row r="49" spans="1:4" x14ac:dyDescent="0.35">
      <c r="A49" s="23" t="s">
        <v>35</v>
      </c>
      <c r="B49" s="17">
        <v>4</v>
      </c>
      <c r="C49" s="24">
        <v>800</v>
      </c>
      <c r="D49" s="25">
        <f t="shared" si="3"/>
        <v>3200</v>
      </c>
    </row>
    <row r="50" spans="1:4" x14ac:dyDescent="0.35">
      <c r="A50" s="23" t="s">
        <v>55</v>
      </c>
      <c r="B50" s="17">
        <v>1</v>
      </c>
      <c r="C50" s="24">
        <v>500</v>
      </c>
      <c r="D50" s="25">
        <f t="shared" si="3"/>
        <v>500</v>
      </c>
    </row>
    <row r="51" spans="1:4" x14ac:dyDescent="0.35">
      <c r="A51" s="23" t="s">
        <v>56</v>
      </c>
      <c r="B51" s="17">
        <v>1</v>
      </c>
      <c r="C51" s="24">
        <v>4400</v>
      </c>
      <c r="D51" s="25">
        <f t="shared" si="3"/>
        <v>4400</v>
      </c>
    </row>
    <row r="52" spans="1:4" x14ac:dyDescent="0.35">
      <c r="A52" s="23" t="s">
        <v>57</v>
      </c>
      <c r="B52" s="17">
        <v>1</v>
      </c>
      <c r="C52" s="24">
        <v>8100</v>
      </c>
      <c r="D52" s="25">
        <f t="shared" si="3"/>
        <v>8100</v>
      </c>
    </row>
    <row r="53" spans="1:4" x14ac:dyDescent="0.35">
      <c r="A53" s="33" t="s">
        <v>36</v>
      </c>
      <c r="B53" s="17">
        <v>1</v>
      </c>
      <c r="C53" s="24">
        <v>3100</v>
      </c>
      <c r="D53" s="25">
        <f t="shared" si="3"/>
        <v>3100</v>
      </c>
    </row>
    <row r="54" spans="1:4" x14ac:dyDescent="0.35">
      <c r="A54" s="23" t="s">
        <v>37</v>
      </c>
      <c r="B54" s="17">
        <v>1</v>
      </c>
      <c r="C54" s="24">
        <v>5000</v>
      </c>
      <c r="D54" s="25">
        <f t="shared" si="3"/>
        <v>5000</v>
      </c>
    </row>
    <row r="55" spans="1:4" x14ac:dyDescent="0.35">
      <c r="A55" s="33" t="s">
        <v>38</v>
      </c>
      <c r="B55" s="17">
        <v>2</v>
      </c>
      <c r="C55" s="24">
        <v>150</v>
      </c>
      <c r="D55" s="25">
        <f t="shared" si="3"/>
        <v>300</v>
      </c>
    </row>
    <row r="56" spans="1:4" x14ac:dyDescent="0.35">
      <c r="A56" s="23" t="s">
        <v>39</v>
      </c>
      <c r="B56" s="17">
        <v>1</v>
      </c>
      <c r="C56" s="24">
        <v>1800</v>
      </c>
      <c r="D56" s="25">
        <f t="shared" si="3"/>
        <v>1800</v>
      </c>
    </row>
    <row r="57" spans="1:4" x14ac:dyDescent="0.35">
      <c r="A57" s="23" t="s">
        <v>40</v>
      </c>
      <c r="B57" s="17">
        <v>2</v>
      </c>
      <c r="C57" s="24">
        <v>200</v>
      </c>
      <c r="D57" s="25">
        <f t="shared" si="3"/>
        <v>400</v>
      </c>
    </row>
    <row r="58" spans="1:4" ht="27.75" customHeight="1" x14ac:dyDescent="0.35">
      <c r="A58" s="34" t="s">
        <v>41</v>
      </c>
      <c r="B58" s="17">
        <v>1</v>
      </c>
      <c r="C58" s="24">
        <v>400</v>
      </c>
      <c r="D58" s="25">
        <f t="shared" si="3"/>
        <v>400</v>
      </c>
    </row>
    <row r="59" spans="1:4" x14ac:dyDescent="0.35">
      <c r="A59" s="23" t="s">
        <v>42</v>
      </c>
      <c r="B59" s="17">
        <v>1</v>
      </c>
      <c r="C59" s="24">
        <v>500</v>
      </c>
      <c r="D59" s="25">
        <f t="shared" si="3"/>
        <v>500</v>
      </c>
    </row>
    <row r="60" spans="1:4" ht="19.5" customHeight="1" x14ac:dyDescent="0.35">
      <c r="A60" s="34" t="s">
        <v>53</v>
      </c>
      <c r="B60" s="17">
        <v>1</v>
      </c>
      <c r="C60" s="24">
        <v>2300</v>
      </c>
      <c r="D60" s="25">
        <f t="shared" si="3"/>
        <v>2300</v>
      </c>
    </row>
    <row r="61" spans="1:4" x14ac:dyDescent="0.35">
      <c r="A61" s="23" t="s">
        <v>43</v>
      </c>
      <c r="B61" s="17">
        <v>1</v>
      </c>
      <c r="C61" s="24">
        <v>14000</v>
      </c>
      <c r="D61" s="25">
        <f t="shared" si="3"/>
        <v>14000</v>
      </c>
    </row>
    <row r="62" spans="1:4" x14ac:dyDescent="0.35">
      <c r="A62" s="23" t="s">
        <v>44</v>
      </c>
      <c r="B62" s="17">
        <v>4</v>
      </c>
      <c r="C62" s="24">
        <v>250</v>
      </c>
      <c r="D62" s="25">
        <f t="shared" si="3"/>
        <v>1000</v>
      </c>
    </row>
    <row r="63" spans="1:4" x14ac:dyDescent="0.35">
      <c r="A63" s="23" t="s">
        <v>45</v>
      </c>
      <c r="B63" s="17">
        <v>4</v>
      </c>
      <c r="C63" s="24">
        <v>100</v>
      </c>
      <c r="D63" s="25">
        <f t="shared" si="3"/>
        <v>400</v>
      </c>
    </row>
    <row r="64" spans="1:4" x14ac:dyDescent="0.35">
      <c r="A64" s="23" t="s">
        <v>46</v>
      </c>
      <c r="B64" s="17">
        <v>1</v>
      </c>
      <c r="C64" s="24">
        <v>200</v>
      </c>
      <c r="D64" s="25">
        <f t="shared" si="3"/>
        <v>200</v>
      </c>
    </row>
    <row r="65" spans="1:4" x14ac:dyDescent="0.35">
      <c r="A65" s="23"/>
      <c r="B65" s="17"/>
      <c r="C65" s="24"/>
      <c r="D65" s="25"/>
    </row>
    <row r="66" spans="1:4" x14ac:dyDescent="0.35">
      <c r="A66" s="33" t="s">
        <v>48</v>
      </c>
      <c r="B66" s="17">
        <v>2</v>
      </c>
      <c r="C66" s="24">
        <v>4000</v>
      </c>
      <c r="D66" s="25">
        <f t="shared" si="3"/>
        <v>8000</v>
      </c>
    </row>
    <row r="67" spans="1:4" x14ac:dyDescent="0.35">
      <c r="A67" s="23" t="s">
        <v>54</v>
      </c>
      <c r="B67" s="17">
        <v>1</v>
      </c>
      <c r="C67" s="24">
        <v>7500</v>
      </c>
      <c r="D67" s="25">
        <f t="shared" si="3"/>
        <v>7500</v>
      </c>
    </row>
    <row r="68" spans="1:4" x14ac:dyDescent="0.35">
      <c r="A68" s="33" t="s">
        <v>49</v>
      </c>
      <c r="B68" s="17">
        <v>1</v>
      </c>
      <c r="C68" s="24">
        <v>2300</v>
      </c>
      <c r="D68" s="25">
        <f t="shared" si="3"/>
        <v>2300</v>
      </c>
    </row>
    <row r="69" spans="1:4" ht="33" customHeight="1" x14ac:dyDescent="0.35">
      <c r="A69" s="35" t="s">
        <v>50</v>
      </c>
      <c r="B69" s="17">
        <v>1</v>
      </c>
      <c r="C69" s="24">
        <v>1300</v>
      </c>
      <c r="D69" s="25">
        <f t="shared" si="3"/>
        <v>1300</v>
      </c>
    </row>
    <row r="70" spans="1:4" x14ac:dyDescent="0.35">
      <c r="A70" s="33" t="s">
        <v>51</v>
      </c>
      <c r="B70" s="17">
        <v>1</v>
      </c>
      <c r="C70" s="24">
        <v>3300</v>
      </c>
      <c r="D70" s="25">
        <f t="shared" si="3"/>
        <v>3300</v>
      </c>
    </row>
    <row r="71" spans="1:4" x14ac:dyDescent="0.35">
      <c r="A71" s="23"/>
      <c r="B71" s="17"/>
      <c r="C71" s="24"/>
      <c r="D71" s="25"/>
    </row>
    <row r="72" spans="1:4" ht="15" thickBot="1" x14ac:dyDescent="0.4">
      <c r="A72" s="23"/>
      <c r="B72" s="36"/>
      <c r="C72" s="37"/>
      <c r="D72" s="25"/>
    </row>
    <row r="73" spans="1:4" s="41" customFormat="1" ht="15" thickBot="1" x14ac:dyDescent="0.4">
      <c r="A73" s="18"/>
      <c r="B73" s="43"/>
      <c r="C73" s="38" t="s">
        <v>4</v>
      </c>
      <c r="D73" s="39">
        <f>SUM(D39:D72)</f>
        <v>249700</v>
      </c>
    </row>
    <row r="74" spans="1:4" s="41" customFormat="1" ht="15" thickBot="1" x14ac:dyDescent="0.4">
      <c r="A74" s="18"/>
      <c r="B74" s="43"/>
      <c r="C74" s="40" t="s">
        <v>66</v>
      </c>
      <c r="D74" s="39">
        <f>SUM(D17,D33,D37,D73)</f>
        <v>1830700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Pracownie</vt:lpstr>
      <vt:lpstr>Typy sprzętu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 Zalewski</dc:creator>
  <cp:lastModifiedBy>Lenovo</cp:lastModifiedBy>
  <dcterms:created xsi:type="dcterms:W3CDTF">2025-04-07T05:50:57Z</dcterms:created>
  <dcterms:modified xsi:type="dcterms:W3CDTF">2026-03-05T20:35:09Z</dcterms:modified>
</cp:coreProperties>
</file>